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<sst xmlns="http://schemas.openxmlformats.org/spreadsheetml/2006/main" count="22" uniqueCount="22">
  <si>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上海应用技术大学</t>
    </r>
    <r>
      <rPr>
        <b/>
        <sz val="20"/>
        <rFont val="宋体"/>
        <family val="0"/>
      </rPr>
      <t xml:space="preserve">   </t>
    </r>
    <r>
      <rPr>
        <b/>
        <sz val="20"/>
        <rFont val="方正舒体"/>
        <family val="0"/>
      </rPr>
      <t xml:space="preserve">高等职业学院
</t>
    </r>
    <r>
      <rPr>
        <b/>
        <sz val="16"/>
        <rFont val="宋体"/>
        <family val="0"/>
      </rPr>
      <t>20  --20  学年第  学期  课程结束考试　试卷分析表</t>
    </r>
  </si>
  <si>
    <t>序号</t>
  </si>
  <si>
    <t>专业</t>
  </si>
  <si>
    <t>班级</t>
  </si>
  <si>
    <t>课程</t>
  </si>
  <si>
    <t>应考试人数</t>
  </si>
  <si>
    <t>缺考人数</t>
  </si>
  <si>
    <t>缺考率</t>
  </si>
  <si>
    <t>考试人数</t>
  </si>
  <si>
    <t>参考率</t>
  </si>
  <si>
    <t>﹤60分人数</t>
  </si>
  <si>
    <t>不及格率</t>
  </si>
  <si>
    <t>80--89分人数</t>
  </si>
  <si>
    <t>80--89分人数比例</t>
  </si>
  <si>
    <t>≥90分人数</t>
  </si>
  <si>
    <t>≥90分　人数比例</t>
  </si>
  <si>
    <t>对出题的覆盖面、难度及侧重点的总体评价</t>
  </si>
  <si>
    <t>对教学班级学生考试成绩总体评价及原因分析</t>
  </si>
  <si>
    <t>任课教师</t>
  </si>
  <si>
    <t>合计及格率＝</t>
  </si>
  <si>
    <t xml:space="preserve"> 年  月  日</t>
  </si>
  <si>
    <t>注意：1、本表格（电子模板）下载地址：http://www.sit.edu.cn上海应用技术学院主页→院系设置→高等职业学院→教学管理→文档
　　　下载）；
　　2、表中阴影部分为自动计算无需填写，其他部分必填；
　　3、请于考试结束后一周内，将本表填写完整的电子版E-mail至fang_jp@126.com教务员方金平处，电话：64941569。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</si>
</sst>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20"/>
      <name val="方正舒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0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:R1"/>
    </sheetView>
  </sheetViews>
  <sheetFormatPr defaultColWidth="9.00390625" defaultRowHeight="14.25"/>
  <cols>
    <col min="1" max="2" width="4.75390625" style="2" bestFit="1" customWidth="1"/>
    <col min="3" max="3" width="7.625" style="3" bestFit="1" customWidth="1"/>
    <col min="4" max="4" width="4.75390625" style="2" bestFit="1" customWidth="1"/>
    <col min="5" max="5" width="5.75390625" style="2" customWidth="1"/>
    <col min="6" max="6" width="4.75390625" style="2" bestFit="1" customWidth="1"/>
    <col min="7" max="7" width="7.625" style="2" bestFit="1" customWidth="1"/>
    <col min="8" max="8" width="8.00390625" style="2" bestFit="1" customWidth="1"/>
    <col min="9" max="9" width="8.00390625" style="2" customWidth="1"/>
    <col min="10" max="10" width="6.125" style="2" customWidth="1"/>
    <col min="11" max="12" width="8.00390625" style="2" customWidth="1"/>
    <col min="13" max="13" width="8.375" style="2" customWidth="1"/>
    <col min="14" max="14" width="6.00390625" style="4" customWidth="1"/>
    <col min="15" max="15" width="7.375" style="4" customWidth="1"/>
    <col min="16" max="16" width="9.125" style="4" customWidth="1"/>
    <col min="17" max="17" width="8.875" style="2" customWidth="1"/>
    <col min="18" max="18" width="9.50390625" style="2" customWidth="1"/>
    <col min="19" max="16384" width="9.00390625" style="2" customWidth="1"/>
  </cols>
  <sheetData>
    <row r="1" spans="1:18" ht="73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59.2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20" t="s">
        <v>9</v>
      </c>
      <c r="J2" s="11" t="s">
        <v>10</v>
      </c>
      <c r="K2" s="20" t="s">
        <v>11</v>
      </c>
      <c r="L2" s="11" t="s">
        <v>12</v>
      </c>
      <c r="M2" s="11" t="s">
        <v>13</v>
      </c>
      <c r="N2" s="10" t="s">
        <v>14</v>
      </c>
      <c r="O2" s="10" t="s">
        <v>15</v>
      </c>
      <c r="P2" s="10" t="s">
        <v>16</v>
      </c>
      <c r="Q2" s="23" t="s">
        <v>17</v>
      </c>
      <c r="R2" s="24" t="s">
        <v>18</v>
      </c>
    </row>
    <row r="3" spans="1:18" s="1" customFormat="1" ht="30" customHeight="1">
      <c r="A3" s="10">
        <v>1</v>
      </c>
      <c r="B3" s="11"/>
      <c r="C3" s="12"/>
      <c r="D3" s="10"/>
      <c r="E3" s="11"/>
      <c r="F3" s="11"/>
      <c r="G3" s="13" t="e">
        <f aca="true" t="shared" si="0" ref="G3:G7">F3/E3</f>
        <v>#DIV/0!</v>
      </c>
      <c r="H3" s="14">
        <f aca="true" t="shared" si="1" ref="H3:H6">E3-F3</f>
        <v>0</v>
      </c>
      <c r="I3" s="13" t="e">
        <f aca="true" t="shared" si="2" ref="I3:I7">H3/E3</f>
        <v>#DIV/0!</v>
      </c>
      <c r="J3" s="11"/>
      <c r="K3" s="13" t="e">
        <f aca="true" t="shared" si="3" ref="K3:K7">J3/E3</f>
        <v>#DIV/0!</v>
      </c>
      <c r="L3" s="11"/>
      <c r="M3" s="13" t="e">
        <f aca="true" t="shared" si="4" ref="M3:M7">L3/E3</f>
        <v>#DIV/0!</v>
      </c>
      <c r="N3" s="11"/>
      <c r="O3" s="13" t="e">
        <f aca="true" t="shared" si="5" ref="O3:O7">N3/E3</f>
        <v>#DIV/0!</v>
      </c>
      <c r="P3" s="10"/>
      <c r="Q3" s="10"/>
      <c r="R3" s="11"/>
    </row>
    <row r="4" spans="1:18" s="1" customFormat="1" ht="30" customHeight="1">
      <c r="A4" s="10">
        <v>2</v>
      </c>
      <c r="B4" s="11"/>
      <c r="C4" s="12"/>
      <c r="D4" s="10"/>
      <c r="E4" s="11"/>
      <c r="F4" s="11"/>
      <c r="G4" s="13" t="e">
        <f t="shared" si="0"/>
        <v>#DIV/0!</v>
      </c>
      <c r="H4" s="14">
        <f t="shared" si="1"/>
        <v>0</v>
      </c>
      <c r="I4" s="13" t="e">
        <f t="shared" si="2"/>
        <v>#DIV/0!</v>
      </c>
      <c r="J4" s="11"/>
      <c r="K4" s="13" t="e">
        <f t="shared" si="3"/>
        <v>#DIV/0!</v>
      </c>
      <c r="L4" s="11"/>
      <c r="M4" s="13" t="e">
        <f t="shared" si="4"/>
        <v>#DIV/0!</v>
      </c>
      <c r="N4" s="11"/>
      <c r="O4" s="13" t="e">
        <f t="shared" si="5"/>
        <v>#DIV/0!</v>
      </c>
      <c r="P4" s="10"/>
      <c r="Q4" s="10"/>
      <c r="R4" s="11"/>
    </row>
    <row r="5" spans="1:18" s="1" customFormat="1" ht="30" customHeight="1">
      <c r="A5" s="10">
        <v>3</v>
      </c>
      <c r="B5" s="10"/>
      <c r="C5" s="12"/>
      <c r="D5" s="10"/>
      <c r="E5" s="11"/>
      <c r="F5" s="11"/>
      <c r="G5" s="13" t="e">
        <f t="shared" si="0"/>
        <v>#DIV/0!</v>
      </c>
      <c r="H5" s="14">
        <f t="shared" si="1"/>
        <v>0</v>
      </c>
      <c r="I5" s="13" t="e">
        <f t="shared" si="2"/>
        <v>#DIV/0!</v>
      </c>
      <c r="J5" s="11"/>
      <c r="K5" s="13" t="e">
        <f t="shared" si="3"/>
        <v>#DIV/0!</v>
      </c>
      <c r="L5" s="11"/>
      <c r="M5" s="13" t="e">
        <f t="shared" si="4"/>
        <v>#DIV/0!</v>
      </c>
      <c r="N5" s="11"/>
      <c r="O5" s="13" t="e">
        <f t="shared" si="5"/>
        <v>#DIV/0!</v>
      </c>
      <c r="P5" s="10"/>
      <c r="Q5" s="10"/>
      <c r="R5" s="11"/>
    </row>
    <row r="6" spans="1:18" s="1" customFormat="1" ht="30" customHeight="1">
      <c r="A6" s="10">
        <v>4</v>
      </c>
      <c r="B6" s="10"/>
      <c r="C6" s="12"/>
      <c r="D6" s="10"/>
      <c r="E6" s="11"/>
      <c r="F6" s="11"/>
      <c r="G6" s="13" t="e">
        <f t="shared" si="0"/>
        <v>#DIV/0!</v>
      </c>
      <c r="H6" s="14">
        <f t="shared" si="1"/>
        <v>0</v>
      </c>
      <c r="I6" s="13" t="e">
        <f t="shared" si="2"/>
        <v>#DIV/0!</v>
      </c>
      <c r="J6" s="11"/>
      <c r="K6" s="13" t="e">
        <f t="shared" si="3"/>
        <v>#DIV/0!</v>
      </c>
      <c r="L6" s="11"/>
      <c r="M6" s="13" t="e">
        <f t="shared" si="4"/>
        <v>#DIV/0!</v>
      </c>
      <c r="N6" s="11"/>
      <c r="O6" s="13" t="e">
        <f t="shared" si="5"/>
        <v>#DIV/0!</v>
      </c>
      <c r="P6" s="10"/>
      <c r="Q6" s="10"/>
      <c r="R6" s="11"/>
    </row>
    <row r="7" spans="1:18" s="1" customFormat="1" ht="30" customHeight="1">
      <c r="A7" s="15" t="s">
        <v>19</v>
      </c>
      <c r="B7" s="16"/>
      <c r="C7" s="13" t="e">
        <f>(E7-J7)/E7</f>
        <v>#DIV/0!</v>
      </c>
      <c r="D7" s="14"/>
      <c r="E7" s="14">
        <f aca="true" t="shared" si="6" ref="E7:H7">SUM(E3:E6)</f>
        <v>0</v>
      </c>
      <c r="F7" s="14">
        <f t="shared" si="6"/>
        <v>0</v>
      </c>
      <c r="G7" s="13" t="e">
        <f t="shared" si="0"/>
        <v>#DIV/0!</v>
      </c>
      <c r="H7" s="14">
        <f t="shared" si="6"/>
        <v>0</v>
      </c>
      <c r="I7" s="13" t="e">
        <f t="shared" si="2"/>
        <v>#DIV/0!</v>
      </c>
      <c r="J7" s="14">
        <f aca="true" t="shared" si="7" ref="J7:N7">SUM(J3:J6)</f>
        <v>0</v>
      </c>
      <c r="K7" s="13" t="e">
        <f t="shared" si="3"/>
        <v>#DIV/0!</v>
      </c>
      <c r="L7" s="14">
        <f t="shared" si="7"/>
        <v>0</v>
      </c>
      <c r="M7" s="13" t="e">
        <f t="shared" si="4"/>
        <v>#DIV/0!</v>
      </c>
      <c r="N7" s="14">
        <f t="shared" si="7"/>
        <v>0</v>
      </c>
      <c r="O7" s="13" t="e">
        <f t="shared" si="5"/>
        <v>#DIV/0!</v>
      </c>
      <c r="P7" s="14"/>
      <c r="Q7" s="14"/>
      <c r="R7" s="14"/>
    </row>
    <row r="9" spans="1:17" ht="30" customHeight="1">
      <c r="A9" s="4"/>
      <c r="B9" s="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1" t="s">
        <v>20</v>
      </c>
      <c r="Q9" s="21"/>
    </row>
    <row r="10" spans="1:18" ht="14.25">
      <c r="A10" s="1"/>
      <c r="B10" s="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7"/>
      <c r="R10" s="4"/>
    </row>
    <row r="11" spans="1:18" ht="79.5" customHeight="1">
      <c r="A11" s="19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ht="14.25">
      <c r="K12" s="22"/>
    </row>
  </sheetData>
  <sheetProtection/>
  <mergeCells count="5">
    <mergeCell ref="A1:R1"/>
    <mergeCell ref="A7:B7"/>
    <mergeCell ref="P9:Q9"/>
    <mergeCell ref="C10:P10"/>
    <mergeCell ref="A11:R11"/>
  </mergeCells>
  <printOptions horizontalCentered="1"/>
  <pageMargins left="0.2" right="0.16" top="0.37" bottom="0.34" header="0.26" footer="0.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张启红</cp:lastModifiedBy>
  <cp:lastPrinted>2010-11-24T00:49:13Z</cp:lastPrinted>
  <dcterms:created xsi:type="dcterms:W3CDTF">2008-11-18T12:48:28Z</dcterms:created>
  <dcterms:modified xsi:type="dcterms:W3CDTF">2016-11-01T07:47:59Z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