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14" i="1" l="1"/>
  <c r="Q13" i="1"/>
  <c r="O13" i="1"/>
  <c r="O14" i="1" s="1"/>
  <c r="M13" i="1"/>
  <c r="I13" i="1"/>
  <c r="G13" i="1"/>
  <c r="G14" i="1" s="1"/>
  <c r="E13" i="1"/>
  <c r="C13" i="1"/>
  <c r="S10" i="1"/>
  <c r="Q10" i="1"/>
  <c r="Q14" i="1" s="1"/>
  <c r="K10" i="1"/>
  <c r="K14" i="1" s="1"/>
  <c r="G10" i="1"/>
  <c r="E10" i="1"/>
  <c r="E14" i="1" s="1"/>
  <c r="C10" i="1"/>
  <c r="U10" i="1" s="1"/>
  <c r="S7" i="1"/>
  <c r="Q7" i="1"/>
  <c r="M7" i="1"/>
  <c r="M14" i="1" s="1"/>
  <c r="I7" i="1"/>
  <c r="I14" i="1" s="1"/>
  <c r="G7" i="1"/>
  <c r="C7" i="1"/>
  <c r="C14" i="1" l="1"/>
  <c r="S14" i="1"/>
  <c r="U13" i="1"/>
  <c r="U7" i="1"/>
  <c r="U14" i="1" l="1"/>
</calcChain>
</file>

<file path=xl/sharedStrings.xml><?xml version="1.0" encoding="utf-8"?>
<sst xmlns="http://schemas.openxmlformats.org/spreadsheetml/2006/main" count="56" uniqueCount="32">
  <si>
    <t>专业序号</t>
  </si>
  <si>
    <t>年级</t>
  </si>
  <si>
    <t>空中乘务</t>
  </si>
  <si>
    <t>应用化工技术</t>
  </si>
  <si>
    <t>机电一体化技术</t>
  </si>
  <si>
    <t>计算机应用技术</t>
  </si>
  <si>
    <t>应用电子技术</t>
  </si>
  <si>
    <t>电气自动化技术</t>
  </si>
  <si>
    <t>市场营销</t>
  </si>
  <si>
    <t>应用艺术设计</t>
  </si>
  <si>
    <t>商务管理</t>
    <phoneticPr fontId="3" type="noConversion"/>
  </si>
  <si>
    <t>合计</t>
  </si>
  <si>
    <t>班级</t>
  </si>
  <si>
    <t>人数</t>
  </si>
  <si>
    <t>16级（三年级）</t>
    <phoneticPr fontId="3" type="noConversion"/>
  </si>
  <si>
    <t>16356303</t>
    <phoneticPr fontId="3" type="noConversion"/>
  </si>
  <si>
    <t>16365101</t>
    <phoneticPr fontId="3" type="noConversion"/>
  </si>
  <si>
    <t>16365102</t>
    <phoneticPr fontId="3" type="noConversion"/>
  </si>
  <si>
    <t>1</t>
    <phoneticPr fontId="3" type="noConversion"/>
  </si>
  <si>
    <t>2</t>
    <phoneticPr fontId="3" type="noConversion"/>
  </si>
  <si>
    <t>7</t>
    <phoneticPr fontId="3" type="noConversion"/>
  </si>
  <si>
    <t>17级（二年级）</t>
    <phoneticPr fontId="3" type="noConversion"/>
  </si>
  <si>
    <t>17365101</t>
    <phoneticPr fontId="3" type="noConversion"/>
  </si>
  <si>
    <t>17365102</t>
    <phoneticPr fontId="3" type="noConversion"/>
  </si>
  <si>
    <t>小计</t>
    <phoneticPr fontId="3" type="noConversion"/>
  </si>
  <si>
    <t>18级（一年级）</t>
    <phoneticPr fontId="3" type="noConversion"/>
  </si>
  <si>
    <t>18356303</t>
  </si>
  <si>
    <t>18365101</t>
  </si>
  <si>
    <t>18365102</t>
  </si>
  <si>
    <t>4</t>
    <phoneticPr fontId="3" type="noConversion"/>
  </si>
  <si>
    <t xml:space="preserve">
注：  1、截止2019年3月7日，高等职业学院徐汇校区在读学生660人，其中徐汇278人，奉贤173人，长桥209人。
      2、目前注册学生中出国休学4人，其他休学3人，参军24人。
                                                                              教学运行办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</si>
  <si>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上海应用技术大学高等职业学院学生数班级数一览表 
               2018-2019学年第二学期       2018-3-7（异动后）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</si>
</sst>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0" fillId="2" borderId="15" xfId="0" applyFill="1" applyBorder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0" fillId="2" borderId="18" xfId="0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R33" sqref="R33"/>
    </sheetView>
  </sheetViews>
  <sheetFormatPr defaultRowHeight="13.5" x14ac:dyDescent="0.15"/>
  <sheetData>
    <row r="1" spans="1:21" ht="59.25" customHeight="1" thickBot="1" x14ac:dyDescent="0.2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7.75" thickBot="1" x14ac:dyDescent="0.2">
      <c r="A2" s="1" t="s">
        <v>0</v>
      </c>
      <c r="B2" s="52">
        <v>1</v>
      </c>
      <c r="C2" s="52"/>
      <c r="D2" s="52">
        <v>2</v>
      </c>
      <c r="E2" s="52"/>
      <c r="F2" s="52">
        <v>3</v>
      </c>
      <c r="G2" s="52"/>
      <c r="H2" s="52">
        <v>4</v>
      </c>
      <c r="I2" s="52"/>
      <c r="J2" s="52">
        <v>5</v>
      </c>
      <c r="K2" s="52"/>
      <c r="L2" s="52">
        <v>6</v>
      </c>
      <c r="M2" s="52"/>
      <c r="N2" s="52">
        <v>7</v>
      </c>
      <c r="O2" s="52"/>
      <c r="P2" s="61">
        <v>8</v>
      </c>
      <c r="Q2" s="62"/>
      <c r="R2" s="63">
        <v>9</v>
      </c>
      <c r="S2" s="62"/>
      <c r="T2" s="52"/>
      <c r="U2" s="53"/>
    </row>
    <row r="3" spans="1:21" ht="14.25" thickBot="1" x14ac:dyDescent="0.2">
      <c r="A3" s="54" t="s">
        <v>1</v>
      </c>
      <c r="B3" s="56" t="s">
        <v>2</v>
      </c>
      <c r="C3" s="56"/>
      <c r="D3" s="56" t="s">
        <v>3</v>
      </c>
      <c r="E3" s="56"/>
      <c r="F3" s="56" t="s">
        <v>4</v>
      </c>
      <c r="G3" s="56"/>
      <c r="H3" s="56" t="s">
        <v>5</v>
      </c>
      <c r="I3" s="56"/>
      <c r="J3" s="57" t="s">
        <v>6</v>
      </c>
      <c r="K3" s="57"/>
      <c r="L3" s="58" t="s">
        <v>7</v>
      </c>
      <c r="M3" s="59"/>
      <c r="N3" s="57" t="s">
        <v>8</v>
      </c>
      <c r="O3" s="57"/>
      <c r="P3" s="57" t="s">
        <v>9</v>
      </c>
      <c r="Q3" s="57"/>
      <c r="R3" s="45" t="s">
        <v>10</v>
      </c>
      <c r="S3" s="46"/>
      <c r="T3" s="47" t="s">
        <v>11</v>
      </c>
      <c r="U3" s="48"/>
    </row>
    <row r="4" spans="1:21" ht="14.25" thickBot="1" x14ac:dyDescent="0.2">
      <c r="A4" s="55"/>
      <c r="B4" s="2" t="s">
        <v>12</v>
      </c>
      <c r="C4" s="3" t="s">
        <v>13</v>
      </c>
      <c r="D4" s="2" t="s">
        <v>12</v>
      </c>
      <c r="E4" s="3" t="s">
        <v>13</v>
      </c>
      <c r="F4" s="2" t="s">
        <v>12</v>
      </c>
      <c r="G4" s="3" t="s">
        <v>13</v>
      </c>
      <c r="H4" s="2" t="s">
        <v>12</v>
      </c>
      <c r="I4" s="3" t="s">
        <v>13</v>
      </c>
      <c r="J4" s="2" t="s">
        <v>12</v>
      </c>
      <c r="K4" s="4" t="s">
        <v>13</v>
      </c>
      <c r="L4" s="5" t="s">
        <v>12</v>
      </c>
      <c r="M4" s="4" t="s">
        <v>13</v>
      </c>
      <c r="N4" s="5" t="s">
        <v>12</v>
      </c>
      <c r="O4" s="4" t="s">
        <v>13</v>
      </c>
      <c r="P4" s="5" t="s">
        <v>12</v>
      </c>
      <c r="Q4" s="4" t="s">
        <v>13</v>
      </c>
      <c r="R4" s="5" t="s">
        <v>12</v>
      </c>
      <c r="S4" s="4" t="s">
        <v>13</v>
      </c>
      <c r="T4" s="5" t="s">
        <v>12</v>
      </c>
      <c r="U4" s="6" t="s">
        <v>13</v>
      </c>
    </row>
    <row r="5" spans="1:21" x14ac:dyDescent="0.15">
      <c r="A5" s="49" t="s">
        <v>14</v>
      </c>
      <c r="B5" s="7">
        <v>16360401</v>
      </c>
      <c r="C5" s="7">
        <v>19</v>
      </c>
      <c r="D5" s="7"/>
      <c r="E5" s="7"/>
      <c r="F5" s="7">
        <v>16356301</v>
      </c>
      <c r="G5" s="7">
        <v>27</v>
      </c>
      <c r="H5" s="7">
        <v>16361201</v>
      </c>
      <c r="I5" s="7">
        <v>30</v>
      </c>
      <c r="J5" s="8"/>
      <c r="K5" s="8"/>
      <c r="L5" s="9" t="s">
        <v>15</v>
      </c>
      <c r="M5" s="7">
        <v>25</v>
      </c>
      <c r="N5" s="7"/>
      <c r="O5" s="7"/>
      <c r="P5" s="10" t="s">
        <v>16</v>
      </c>
      <c r="Q5" s="11">
        <v>18</v>
      </c>
      <c r="R5" s="7">
        <v>16363601</v>
      </c>
      <c r="S5" s="7">
        <v>36</v>
      </c>
      <c r="T5" s="12"/>
      <c r="U5" s="13"/>
    </row>
    <row r="6" spans="1:21" ht="14.25" thickBot="1" x14ac:dyDescent="0.2">
      <c r="A6" s="50"/>
      <c r="B6" s="14"/>
      <c r="C6" s="14"/>
      <c r="D6" s="15"/>
      <c r="E6" s="15"/>
      <c r="F6" s="14"/>
      <c r="G6" s="14"/>
      <c r="H6" s="14"/>
      <c r="I6" s="14"/>
      <c r="J6" s="16"/>
      <c r="K6" s="16"/>
      <c r="L6" s="17"/>
      <c r="M6" s="15"/>
      <c r="N6" s="15"/>
      <c r="O6" s="15"/>
      <c r="P6" s="18" t="s">
        <v>17</v>
      </c>
      <c r="Q6" s="19">
        <v>20</v>
      </c>
      <c r="R6" s="15"/>
      <c r="S6" s="15"/>
      <c r="T6" s="14"/>
      <c r="U6" s="13"/>
    </row>
    <row r="7" spans="1:21" ht="14.25" thickBot="1" x14ac:dyDescent="0.2">
      <c r="A7" s="20"/>
      <c r="B7" s="21">
        <v>1</v>
      </c>
      <c r="C7" s="22">
        <f>SUM(C5)</f>
        <v>19</v>
      </c>
      <c r="D7" s="23"/>
      <c r="E7" s="4"/>
      <c r="F7" s="24" t="s">
        <v>18</v>
      </c>
      <c r="G7" s="4">
        <f>SUM(G5:G6)</f>
        <v>27</v>
      </c>
      <c r="H7" s="24" t="s">
        <v>18</v>
      </c>
      <c r="I7" s="4">
        <f>SUM(I5:I6)</f>
        <v>30</v>
      </c>
      <c r="J7" s="24"/>
      <c r="K7" s="4"/>
      <c r="L7" s="24" t="s">
        <v>18</v>
      </c>
      <c r="M7" s="4">
        <f>SUM(M5:M6)</f>
        <v>25</v>
      </c>
      <c r="N7" s="24"/>
      <c r="O7" s="4"/>
      <c r="P7" s="24" t="s">
        <v>19</v>
      </c>
      <c r="Q7" s="4">
        <f>SUM(Q5:Q6)</f>
        <v>38</v>
      </c>
      <c r="R7" s="4">
        <v>1</v>
      </c>
      <c r="S7" s="4">
        <f>SUM(S5:S6)</f>
        <v>36</v>
      </c>
      <c r="T7" s="25" t="s">
        <v>20</v>
      </c>
      <c r="U7" s="26">
        <f>S7+Q7+M7+I7+G7+E7+C7</f>
        <v>175</v>
      </c>
    </row>
    <row r="8" spans="1:21" x14ac:dyDescent="0.15">
      <c r="A8" s="49" t="s">
        <v>21</v>
      </c>
      <c r="B8" s="7">
        <v>17360401</v>
      </c>
      <c r="C8" s="7">
        <v>18</v>
      </c>
      <c r="D8" s="7">
        <v>17357201</v>
      </c>
      <c r="E8" s="7">
        <v>38</v>
      </c>
      <c r="F8" s="7">
        <v>17356301</v>
      </c>
      <c r="G8" s="7">
        <v>29</v>
      </c>
      <c r="H8" s="7">
        <v>17361201</v>
      </c>
      <c r="I8" s="7">
        <v>35</v>
      </c>
      <c r="J8" s="7">
        <v>17361101</v>
      </c>
      <c r="K8" s="7">
        <v>30</v>
      </c>
      <c r="L8" s="9"/>
      <c r="M8" s="7"/>
      <c r="N8" s="7"/>
      <c r="O8" s="7"/>
      <c r="P8" s="10" t="s">
        <v>22</v>
      </c>
      <c r="Q8" s="11">
        <v>16</v>
      </c>
      <c r="R8" s="7">
        <v>17363601</v>
      </c>
      <c r="S8" s="7">
        <v>37</v>
      </c>
      <c r="T8" s="27"/>
      <c r="U8" s="28"/>
    </row>
    <row r="9" spans="1:21" ht="14.25" thickBot="1" x14ac:dyDescent="0.2">
      <c r="A9" s="50"/>
      <c r="B9" s="15"/>
      <c r="C9" s="15"/>
      <c r="D9" s="15">
        <v>17357202</v>
      </c>
      <c r="E9" s="15">
        <v>39</v>
      </c>
      <c r="F9" s="15"/>
      <c r="G9" s="15"/>
      <c r="H9" s="15"/>
      <c r="I9" s="15"/>
      <c r="J9" s="15"/>
      <c r="K9" s="15"/>
      <c r="L9" s="17"/>
      <c r="M9" s="15"/>
      <c r="N9" s="15"/>
      <c r="O9" s="15"/>
      <c r="P9" s="18" t="s">
        <v>23</v>
      </c>
      <c r="Q9" s="19">
        <v>20</v>
      </c>
      <c r="R9" s="15"/>
      <c r="S9" s="15"/>
      <c r="T9" s="29"/>
      <c r="U9" s="30"/>
    </row>
    <row r="10" spans="1:21" ht="15" thickBot="1" x14ac:dyDescent="0.2">
      <c r="A10" s="31" t="s">
        <v>24</v>
      </c>
      <c r="B10" s="32">
        <v>1</v>
      </c>
      <c r="C10" s="33">
        <f>SUM(C8)</f>
        <v>18</v>
      </c>
      <c r="D10" s="34">
        <v>2</v>
      </c>
      <c r="E10" s="35">
        <f>E9+E8</f>
        <v>77</v>
      </c>
      <c r="F10" s="33">
        <v>1</v>
      </c>
      <c r="G10" s="33">
        <f>SUM(G8)</f>
        <v>29</v>
      </c>
      <c r="H10" s="33">
        <v>1</v>
      </c>
      <c r="I10" s="33">
        <v>35</v>
      </c>
      <c r="J10" s="33">
        <v>1</v>
      </c>
      <c r="K10" s="36">
        <f>SUM(K8:K9)</f>
        <v>30</v>
      </c>
      <c r="L10" s="37"/>
      <c r="M10" s="33"/>
      <c r="N10" s="33"/>
      <c r="O10" s="33"/>
      <c r="P10" s="38">
        <v>2</v>
      </c>
      <c r="Q10" s="39">
        <f>SUM(Q8:Q9)</f>
        <v>36</v>
      </c>
      <c r="R10" s="33">
        <v>1</v>
      </c>
      <c r="S10" s="36">
        <f>SUM(S8)</f>
        <v>37</v>
      </c>
      <c r="T10" s="40">
        <v>9</v>
      </c>
      <c r="U10" s="41">
        <f>C10+E10+G10+I10+K10+Q10+S10</f>
        <v>262</v>
      </c>
    </row>
    <row r="11" spans="1:21" x14ac:dyDescent="0.15">
      <c r="A11" s="49" t="s">
        <v>25</v>
      </c>
      <c r="B11" s="7">
        <v>18360401</v>
      </c>
      <c r="C11" s="7">
        <v>14</v>
      </c>
      <c r="D11" s="7">
        <v>18357201</v>
      </c>
      <c r="E11" s="7">
        <v>28</v>
      </c>
      <c r="F11" s="7">
        <v>18356301</v>
      </c>
      <c r="G11" s="7">
        <v>27</v>
      </c>
      <c r="H11" s="7">
        <v>18361201</v>
      </c>
      <c r="I11" s="7">
        <v>32</v>
      </c>
      <c r="J11" s="7"/>
      <c r="K11" s="7"/>
      <c r="L11" s="9" t="s">
        <v>26</v>
      </c>
      <c r="M11" s="7">
        <v>24</v>
      </c>
      <c r="N11" s="7">
        <v>18363701</v>
      </c>
      <c r="O11" s="7">
        <v>35</v>
      </c>
      <c r="P11" s="10" t="s">
        <v>27</v>
      </c>
      <c r="Q11" s="11">
        <v>17</v>
      </c>
      <c r="R11" s="7"/>
      <c r="S11" s="7"/>
      <c r="T11" s="27"/>
      <c r="U11" s="28"/>
    </row>
    <row r="12" spans="1:21" ht="14.25" thickBot="1" x14ac:dyDescent="0.2">
      <c r="A12" s="50"/>
      <c r="B12" s="15"/>
      <c r="C12" s="15"/>
      <c r="D12" s="15">
        <v>18357202</v>
      </c>
      <c r="E12" s="15">
        <v>28</v>
      </c>
      <c r="F12" s="15"/>
      <c r="G12" s="15"/>
      <c r="H12" s="15"/>
      <c r="I12" s="15"/>
      <c r="J12" s="15"/>
      <c r="K12" s="15"/>
      <c r="L12" s="17"/>
      <c r="M12" s="15"/>
      <c r="N12" s="15"/>
      <c r="O12" s="15"/>
      <c r="P12" s="18" t="s">
        <v>28</v>
      </c>
      <c r="Q12" s="19">
        <v>18</v>
      </c>
      <c r="R12" s="15"/>
      <c r="S12" s="15"/>
      <c r="T12" s="29"/>
      <c r="U12" s="30"/>
    </row>
    <row r="13" spans="1:21" ht="15" thickBot="1" x14ac:dyDescent="0.2">
      <c r="A13" s="31" t="s">
        <v>24</v>
      </c>
      <c r="B13" s="32">
        <v>1</v>
      </c>
      <c r="C13" s="33">
        <f>C11</f>
        <v>14</v>
      </c>
      <c r="D13" s="34">
        <v>2</v>
      </c>
      <c r="E13" s="35">
        <f>E11+E12</f>
        <v>56</v>
      </c>
      <c r="F13" s="33">
        <v>1</v>
      </c>
      <c r="G13" s="33">
        <f>G11</f>
        <v>27</v>
      </c>
      <c r="H13" s="33">
        <v>1</v>
      </c>
      <c r="I13" s="33">
        <f>I11</f>
        <v>32</v>
      </c>
      <c r="J13" s="33"/>
      <c r="K13" s="36"/>
      <c r="L13" s="37" t="s">
        <v>18</v>
      </c>
      <c r="M13" s="33">
        <f>SUM(M11:M12)</f>
        <v>24</v>
      </c>
      <c r="N13" s="33">
        <v>1</v>
      </c>
      <c r="O13" s="33">
        <f>SUM(O11:O12)</f>
        <v>35</v>
      </c>
      <c r="P13" s="38">
        <v>2</v>
      </c>
      <c r="Q13" s="39">
        <f>Q11+Q12</f>
        <v>35</v>
      </c>
      <c r="R13" s="33"/>
      <c r="S13" s="36"/>
      <c r="T13" s="40">
        <v>9</v>
      </c>
      <c r="U13" s="41">
        <f>C13+E13+G13+I13+M13+O13+Q13</f>
        <v>223</v>
      </c>
    </row>
    <row r="14" spans="1:21" ht="15" thickBot="1" x14ac:dyDescent="0.2">
      <c r="A14" s="42" t="s">
        <v>11</v>
      </c>
      <c r="B14" s="25" t="s">
        <v>19</v>
      </c>
      <c r="C14" s="4">
        <f>C7+C10+C13</f>
        <v>51</v>
      </c>
      <c r="D14" s="25" t="s">
        <v>29</v>
      </c>
      <c r="E14" s="4">
        <f>E10+E13</f>
        <v>133</v>
      </c>
      <c r="F14" s="22">
        <v>2</v>
      </c>
      <c r="G14" s="4">
        <f>G7+G10+G13</f>
        <v>83</v>
      </c>
      <c r="H14" s="22">
        <v>3</v>
      </c>
      <c r="I14" s="43">
        <f>I7+I10+I13</f>
        <v>97</v>
      </c>
      <c r="J14" s="22">
        <v>1</v>
      </c>
      <c r="K14" s="4">
        <f>K10</f>
        <v>30</v>
      </c>
      <c r="L14" s="22">
        <v>2</v>
      </c>
      <c r="M14" s="4">
        <f>M7+M13</f>
        <v>49</v>
      </c>
      <c r="N14" s="22">
        <v>1</v>
      </c>
      <c r="O14" s="4">
        <f>O13</f>
        <v>35</v>
      </c>
      <c r="P14" s="22">
        <v>4</v>
      </c>
      <c r="Q14" s="43">
        <f>Q7+Q10+Q13</f>
        <v>109</v>
      </c>
      <c r="R14" s="43">
        <v>2</v>
      </c>
      <c r="S14" s="43">
        <f>S7+S10</f>
        <v>73</v>
      </c>
      <c r="T14" s="43">
        <f>T13+T10+T7</f>
        <v>25</v>
      </c>
      <c r="U14" s="44">
        <f>U7+U10+U13</f>
        <v>660</v>
      </c>
    </row>
    <row r="15" spans="1:21" x14ac:dyDescent="0.15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x14ac:dyDescent="0.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</sheetData>
  <mergeCells count="26"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15:U25"/>
    <mergeCell ref="T2:U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5:A6"/>
    <mergeCell ref="A8:A9"/>
    <mergeCell ref="A11:A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2019-03-07T03:18:31Z</dcterms:modified>
</cp:coreProperties>
</file>